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<sst xmlns="http://schemas.openxmlformats.org/spreadsheetml/2006/main" count="425" uniqueCount="53">
  <si>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</si>
  <si>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</si>
  <si>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</si>
  <si>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</si>
  <si>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</si>
  <si>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</si>
  <si>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</si>
  <si>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</si>
  <si>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</si>
  <si>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>@licaeventos</t>
  </si>
  <si>
    <t>vs</t>
  </si>
  <si>
    <t>7ma.</t>
  </si>
  <si>
    <t>8va</t>
  </si>
  <si>
    <t>Alentando I.</t>
  </si>
  <si>
    <t>Comunicac.</t>
  </si>
  <si>
    <t>Esc. Donati</t>
  </si>
  <si>
    <t>Stella Maris</t>
  </si>
  <si>
    <t xml:space="preserve">Ateneo </t>
  </si>
  <si>
    <t>Italiano</t>
  </si>
  <si>
    <t>Comu. B</t>
  </si>
  <si>
    <t>Jovenes Dep.</t>
  </si>
  <si>
    <t>Ateneo</t>
  </si>
  <si>
    <t>Beromama</t>
  </si>
  <si>
    <t>Comu. A</t>
  </si>
  <si>
    <t>Stella Maris A</t>
  </si>
  <si>
    <t xml:space="preserve">Kadima </t>
  </si>
  <si>
    <t>25 de Junio</t>
  </si>
  <si>
    <t>14.25</t>
  </si>
  <si>
    <t>14.50</t>
  </si>
  <si>
    <t>15.15</t>
  </si>
  <si>
    <t>15.40</t>
  </si>
  <si>
    <t>16.05</t>
  </si>
  <si>
    <t>16.30</t>
  </si>
  <si>
    <t>16.55</t>
  </si>
  <si>
    <t>17.20</t>
  </si>
  <si>
    <t>7MA Y 8VAS</t>
  </si>
  <si>
    <t>7MAS Y 8VAS</t>
  </si>
  <si>
    <t>0--0</t>
  </si>
  <si>
    <t>3--0</t>
  </si>
  <si>
    <t>0--1</t>
  </si>
  <si>
    <t>1--2</t>
  </si>
  <si>
    <t>1--0</t>
  </si>
  <si>
    <t>3--3</t>
  </si>
  <si>
    <t>7--0</t>
  </si>
  <si>
    <t>1--3</t>
  </si>
  <si>
    <t>1--1</t>
  </si>
  <si>
    <t>0--3</t>
  </si>
  <si>
    <t>2--2</t>
  </si>
  <si>
    <t>4--2</t>
  </si>
  <si>
    <t>0--2</t>
  </si>
  <si>
    <t>0--5</t>
  </si>
  <si>
    <t>0--4</t>
  </si>
  <si>
    <t>3--1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</si>
</sst>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35" fillId="24" borderId="35" xfId="0" applyFont="1" applyFill="1" applyBorder="1" applyAlignment="1">
      <alignment horizontal="center" vertical="center"/>
    </xf>
    <xf numFmtId="0" fontId="35" fillId="24" borderId="36" xfId="0" applyFont="1" applyFill="1" applyBorder="1" applyAlignment="1">
      <alignment horizontal="center" vertical="center"/>
    </xf>
    <xf numFmtId="0" fontId="36" fillId="24" borderId="37" xfId="0" applyFont="1" applyFill="1" applyBorder="1" applyAlignment="1">
      <alignment horizontal="center" vertical="center"/>
    </xf>
    <xf numFmtId="0" fontId="36" fillId="24" borderId="38" xfId="0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24" borderId="40" xfId="0" applyFont="1" applyFill="1" applyBorder="1" applyAlignment="1">
      <alignment horizontal="center" vertical="center"/>
    </xf>
    <xf numFmtId="0" fontId="36" fillId="24" borderId="41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17" borderId="33" xfId="0" applyFont="1" applyFill="1" applyBorder="1" applyAlignment="1">
      <alignment horizontal="center" vertical="center"/>
    </xf>
    <xf numFmtId="0" fontId="36" fillId="17" borderId="25" xfId="0" applyFont="1" applyFill="1" applyBorder="1" applyAlignment="1">
      <alignment horizontal="center" vertical="center"/>
    </xf>
    <xf numFmtId="0" fontId="36" fillId="17" borderId="41" xfId="0" applyFont="1" applyFill="1" applyBorder="1" applyAlignment="1">
      <alignment horizontal="center" vertical="center"/>
    </xf>
    <xf numFmtId="0" fontId="36" fillId="17" borderId="27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36" fillId="17" borderId="42" xfId="0" applyFont="1" applyFill="1" applyBorder="1" applyAlignment="1">
      <alignment horizontal="center" vertical="center"/>
    </xf>
    <xf numFmtId="0" fontId="36" fillId="17" borderId="38" xfId="0" applyFont="1" applyFill="1" applyBorder="1" applyAlignment="1">
      <alignment horizontal="center" vertical="center"/>
    </xf>
    <xf numFmtId="0" fontId="36" fillId="17" borderId="37" xfId="0" applyFont="1" applyFill="1" applyBorder="1" applyAlignment="1">
      <alignment horizontal="center" vertical="center"/>
    </xf>
    <xf numFmtId="0" fontId="36" fillId="17" borderId="3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504825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28575"/>
          <a:ext cx="2228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96125" y="638175"/>
          <a:ext cx="2362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295275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9525"/>
          <a:ext cx="3476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0" zoomScaleNormal="90" zoomScalePageLayoutView="0" workbookViewId="0" topLeftCell="A1">
      <selection activeCell="F15" sqref="F15"/>
    </sheetView>
  </sheetViews>
  <sheetFormatPr defaultColWidth="11.421875" defaultRowHeight="12.75"/>
  <cols>
    <col min="1" max="1" width="7.140625" style="32" bestFit="1" customWidth="1"/>
    <col min="2" max="2" width="16.7109375" style="32" customWidth="1"/>
    <col min="3" max="3" width="5.7109375" style="32" customWidth="1"/>
    <col min="4" max="5" width="16.7109375" style="32" customWidth="1"/>
    <col min="6" max="6" width="5.140625" style="32" customWidth="1"/>
    <col min="7" max="8" width="16.57421875" style="32" customWidth="1"/>
    <col min="9" max="9" width="5.140625" style="32" customWidth="1"/>
    <col min="10" max="11" width="16.7109375" style="32" customWidth="1"/>
    <col min="12" max="12" width="2.00390625" style="32" customWidth="1"/>
    <col min="13" max="13" width="16.710937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78"/>
      <c r="E1" s="78"/>
      <c r="F1" s="78"/>
      <c r="G1" s="34"/>
      <c r="H1" s="34"/>
      <c r="I1" s="34"/>
      <c r="L1" s="33"/>
      <c r="M1" s="43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9</v>
      </c>
      <c r="N3" s="35"/>
    </row>
    <row r="4" spans="1:14" ht="23.25" customHeight="1" thickBot="1">
      <c r="A4" s="79"/>
      <c r="B4" s="79"/>
      <c r="C4" s="79"/>
      <c r="D4" s="79"/>
      <c r="E4" s="45"/>
      <c r="F4" s="37"/>
      <c r="G4" s="46" t="s">
        <v>11</v>
      </c>
      <c r="H4" s="73" t="s">
        <v>12</v>
      </c>
      <c r="I4" s="36"/>
      <c r="J4" s="44"/>
      <c r="K4" s="80" t="s">
        <v>26</v>
      </c>
      <c r="L4" s="81"/>
      <c r="M4" s="82"/>
      <c r="N4" s="35"/>
    </row>
    <row r="5" spans="2:13" ht="18" customHeight="1" thickBot="1">
      <c r="B5" s="51" t="s">
        <v>6</v>
      </c>
      <c r="C5" s="52"/>
      <c r="D5" s="53">
        <v>1</v>
      </c>
      <c r="E5" s="51" t="s">
        <v>6</v>
      </c>
      <c r="F5" s="52"/>
      <c r="G5" s="53">
        <v>2</v>
      </c>
      <c r="H5" s="51" t="s">
        <v>6</v>
      </c>
      <c r="I5" s="52"/>
      <c r="J5" s="53">
        <v>3</v>
      </c>
      <c r="K5" s="40" t="s">
        <v>6</v>
      </c>
      <c r="L5" s="41"/>
      <c r="M5" s="42">
        <v>4</v>
      </c>
    </row>
    <row r="6" spans="1:13" ht="32.25" customHeight="1">
      <c r="A6" s="56">
        <v>14</v>
      </c>
      <c r="B6" s="54" t="s">
        <v>15</v>
      </c>
      <c r="C6" s="48" t="s">
        <v>37</v>
      </c>
      <c r="D6" s="50" t="s">
        <v>13</v>
      </c>
      <c r="E6" s="54" t="s">
        <v>18</v>
      </c>
      <c r="F6" s="48" t="s">
        <v>38</v>
      </c>
      <c r="G6" s="50" t="s">
        <v>14</v>
      </c>
      <c r="H6" s="54" t="s">
        <v>17</v>
      </c>
      <c r="I6" s="48" t="s">
        <v>41</v>
      </c>
      <c r="J6" s="66" t="s">
        <v>16</v>
      </c>
      <c r="K6" s="54"/>
      <c r="L6" s="48" t="s">
        <v>10</v>
      </c>
      <c r="M6" s="66"/>
    </row>
    <row r="7" spans="1:13" ht="32.25" customHeight="1">
      <c r="A7" s="57" t="s">
        <v>27</v>
      </c>
      <c r="B7" s="69" t="s">
        <v>22</v>
      </c>
      <c r="C7" s="70" t="s">
        <v>37</v>
      </c>
      <c r="D7" s="71" t="s">
        <v>24</v>
      </c>
      <c r="E7" s="62"/>
      <c r="F7" s="63" t="s">
        <v>10</v>
      </c>
      <c r="G7" s="64"/>
      <c r="H7" s="69" t="s">
        <v>21</v>
      </c>
      <c r="I7" s="70" t="s">
        <v>41</v>
      </c>
      <c r="J7" s="72" t="s">
        <v>25</v>
      </c>
      <c r="K7" s="55"/>
      <c r="L7" s="47"/>
      <c r="M7" s="49"/>
    </row>
    <row r="8" spans="1:13" ht="32.25" customHeight="1">
      <c r="A8" s="57" t="s">
        <v>28</v>
      </c>
      <c r="B8" s="55" t="s">
        <v>16</v>
      </c>
      <c r="C8" s="47" t="s">
        <v>44</v>
      </c>
      <c r="D8" s="67" t="s">
        <v>18</v>
      </c>
      <c r="E8" s="55" t="s">
        <v>14</v>
      </c>
      <c r="F8" s="47" t="s">
        <v>39</v>
      </c>
      <c r="G8" s="49" t="s">
        <v>15</v>
      </c>
      <c r="H8" s="55" t="s">
        <v>13</v>
      </c>
      <c r="I8" s="47" t="s">
        <v>42</v>
      </c>
      <c r="J8" s="49" t="s">
        <v>17</v>
      </c>
      <c r="K8" s="55"/>
      <c r="L8" s="47"/>
      <c r="M8" s="49"/>
    </row>
    <row r="9" spans="1:13" ht="32.25" customHeight="1">
      <c r="A9" s="57" t="s">
        <v>29</v>
      </c>
      <c r="B9" s="69" t="s">
        <v>15</v>
      </c>
      <c r="C9" s="70" t="s">
        <v>45</v>
      </c>
      <c r="D9" s="71" t="s">
        <v>20</v>
      </c>
      <c r="E9" s="69" t="s">
        <v>13</v>
      </c>
      <c r="F9" s="70" t="s">
        <v>40</v>
      </c>
      <c r="G9" s="72" t="s">
        <v>22</v>
      </c>
      <c r="H9" s="69" t="s">
        <v>25</v>
      </c>
      <c r="I9" s="70" t="s">
        <v>43</v>
      </c>
      <c r="J9" s="72" t="s">
        <v>19</v>
      </c>
      <c r="K9" s="62"/>
      <c r="L9" s="63" t="s">
        <v>10</v>
      </c>
      <c r="M9" s="64"/>
    </row>
    <row r="10" spans="1:13" ht="32.25" customHeight="1">
      <c r="A10" s="57" t="s">
        <v>30</v>
      </c>
      <c r="B10" s="55" t="s">
        <v>14</v>
      </c>
      <c r="C10" s="47" t="s">
        <v>46</v>
      </c>
      <c r="D10" s="67" t="s">
        <v>13</v>
      </c>
      <c r="E10" s="55" t="s">
        <v>16</v>
      </c>
      <c r="F10" s="47" t="s">
        <v>49</v>
      </c>
      <c r="G10" s="49" t="s">
        <v>15</v>
      </c>
      <c r="H10" s="55" t="s">
        <v>18</v>
      </c>
      <c r="I10" s="47" t="s">
        <v>39</v>
      </c>
      <c r="J10" s="49" t="s">
        <v>17</v>
      </c>
      <c r="K10" s="62"/>
      <c r="L10" s="63"/>
      <c r="M10" s="64"/>
    </row>
    <row r="11" spans="1:13" ht="32.25" customHeight="1">
      <c r="A11" s="57" t="s">
        <v>31</v>
      </c>
      <c r="B11" s="69" t="s">
        <v>24</v>
      </c>
      <c r="C11" s="70" t="s">
        <v>49</v>
      </c>
      <c r="D11" s="71" t="s">
        <v>20</v>
      </c>
      <c r="E11" s="69" t="s">
        <v>23</v>
      </c>
      <c r="F11" s="70" t="s">
        <v>50</v>
      </c>
      <c r="G11" s="72" t="s">
        <v>13</v>
      </c>
      <c r="H11" s="69" t="s">
        <v>15</v>
      </c>
      <c r="I11" s="71" t="s">
        <v>37</v>
      </c>
      <c r="J11" s="72" t="s">
        <v>21</v>
      </c>
      <c r="K11" s="62"/>
      <c r="L11" s="68" t="s">
        <v>10</v>
      </c>
      <c r="M11" s="64"/>
    </row>
    <row r="12" spans="1:13" ht="33" customHeight="1">
      <c r="A12" s="57" t="s">
        <v>32</v>
      </c>
      <c r="B12" s="74" t="s">
        <v>25</v>
      </c>
      <c r="C12" s="70" t="s">
        <v>48</v>
      </c>
      <c r="D12" s="72" t="s">
        <v>22</v>
      </c>
      <c r="E12" s="69" t="s">
        <v>24</v>
      </c>
      <c r="F12" s="70" t="s">
        <v>45</v>
      </c>
      <c r="G12" s="72" t="s">
        <v>19</v>
      </c>
      <c r="H12" s="62"/>
      <c r="I12" s="63" t="s">
        <v>10</v>
      </c>
      <c r="J12" s="64"/>
      <c r="K12" s="55"/>
      <c r="L12" s="47"/>
      <c r="M12" s="49"/>
    </row>
    <row r="13" spans="1:13" ht="33" customHeight="1">
      <c r="A13" s="57" t="s">
        <v>33</v>
      </c>
      <c r="B13" s="62"/>
      <c r="C13" s="63" t="s">
        <v>10</v>
      </c>
      <c r="D13" s="68"/>
      <c r="E13" s="69" t="s">
        <v>20</v>
      </c>
      <c r="F13" s="70" t="s">
        <v>47</v>
      </c>
      <c r="G13" s="72" t="s">
        <v>13</v>
      </c>
      <c r="H13" s="69" t="s">
        <v>23</v>
      </c>
      <c r="I13" s="70" t="s">
        <v>51</v>
      </c>
      <c r="J13" s="72" t="s">
        <v>21</v>
      </c>
      <c r="K13" s="55"/>
      <c r="L13" s="47"/>
      <c r="M13" s="49"/>
    </row>
    <row r="14" spans="1:13" ht="33.75" customHeight="1" thickBot="1">
      <c r="A14" s="58" t="s">
        <v>34</v>
      </c>
      <c r="B14" s="69" t="s">
        <v>15</v>
      </c>
      <c r="C14" s="75" t="s">
        <v>38</v>
      </c>
      <c r="D14" s="71" t="s">
        <v>24</v>
      </c>
      <c r="E14" s="76" t="s">
        <v>19</v>
      </c>
      <c r="F14" s="75" t="s">
        <v>52</v>
      </c>
      <c r="G14" s="77" t="s">
        <v>23</v>
      </c>
      <c r="H14" s="59"/>
      <c r="I14" s="60"/>
      <c r="J14" s="61"/>
      <c r="K14" s="59"/>
      <c r="L14" s="60"/>
      <c r="M14" s="61"/>
    </row>
    <row r="16" ht="12.75">
      <c r="B16" s="65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18">
      <selection activeCell="A1" sqref="A1:K15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14</v>
      </c>
      <c r="D2" s="1"/>
      <c r="E2" s="1"/>
      <c r="F2" s="13"/>
      <c r="G2" s="15" t="s">
        <v>5</v>
      </c>
      <c r="H2" s="26">
        <f>Fixture!$A$6</f>
        <v>14</v>
      </c>
      <c r="I2" s="7"/>
      <c r="J2" s="15" t="s">
        <v>5</v>
      </c>
      <c r="K2" s="26">
        <f>Fixture!$A$6</f>
        <v>14</v>
      </c>
      <c r="L2" s="1"/>
      <c r="M2" s="1"/>
      <c r="N2" s="13"/>
      <c r="O2" s="15" t="s">
        <v>5</v>
      </c>
      <c r="P2" s="26">
        <f>Fixture!$A$6</f>
        <v>14</v>
      </c>
      <c r="R2" s="7"/>
      <c r="S2" s="15" t="s">
        <v>5</v>
      </c>
      <c r="T2" s="26">
        <f>Fixture!$A$6</f>
        <v>14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36</v>
      </c>
      <c r="D5" s="1"/>
      <c r="E5" s="1"/>
      <c r="F5" s="7"/>
      <c r="G5" s="19" t="s">
        <v>4</v>
      </c>
      <c r="H5" s="22" t="str">
        <f>$C$5</f>
        <v>7MAS Y 8VAS</v>
      </c>
      <c r="I5" s="22"/>
      <c r="J5" s="19" t="s">
        <v>4</v>
      </c>
      <c r="K5" s="22" t="str">
        <f>$C$5</f>
        <v>7MAS Y 8VAS</v>
      </c>
      <c r="L5" s="1"/>
      <c r="M5" s="1"/>
      <c r="N5" s="7"/>
      <c r="O5" s="19" t="s">
        <v>4</v>
      </c>
      <c r="P5" s="22" t="str">
        <f>$C$5</f>
        <v>7MAS Y 8VAS</v>
      </c>
      <c r="R5" s="7"/>
      <c r="S5" s="19" t="s">
        <v>4</v>
      </c>
      <c r="T5" s="22" t="str">
        <f>$C$5</f>
        <v>7MAS Y 8VAS</v>
      </c>
      <c r="V5" s="1"/>
    </row>
    <row r="6" spans="1:22" ht="15">
      <c r="A6" s="30" t="s">
        <v>35</v>
      </c>
      <c r="B6" s="2"/>
      <c r="C6" s="16" t="s">
        <v>2</v>
      </c>
      <c r="D6" s="5"/>
      <c r="E6" s="5"/>
      <c r="F6" s="14" t="str">
        <f>A6</f>
        <v>7MA Y 8VAS</v>
      </c>
      <c r="G6" s="2"/>
      <c r="H6" s="16" t="s">
        <v>2</v>
      </c>
      <c r="I6" s="14" t="str">
        <f>A6</f>
        <v>7MA Y 8VAS</v>
      </c>
      <c r="J6" s="2"/>
      <c r="K6" s="16" t="s">
        <v>2</v>
      </c>
      <c r="L6" s="5"/>
      <c r="M6" s="5"/>
      <c r="N6" s="14" t="str">
        <f>A6</f>
        <v>7MA Y 8VAS</v>
      </c>
      <c r="O6" s="2"/>
      <c r="P6" s="16" t="s">
        <v>2</v>
      </c>
      <c r="R6" s="14" t="str">
        <f>A6</f>
        <v>7MA Y 8VAS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Esc. Donati</v>
      </c>
      <c r="B9" s="1"/>
      <c r="C9" s="8"/>
      <c r="D9" s="1"/>
      <c r="E9" s="1"/>
      <c r="F9" s="23" t="str">
        <f>Fixture!E6</f>
        <v>Italiano</v>
      </c>
      <c r="G9" s="1"/>
      <c r="H9" s="8"/>
      <c r="I9" s="23" t="str">
        <f>Fixture!H6</f>
        <v>Ateneo 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3" t="s">
        <v>1</v>
      </c>
      <c r="B12" s="84"/>
      <c r="C12" s="8"/>
      <c r="D12" s="1"/>
      <c r="E12" s="1"/>
      <c r="F12" s="83" t="s">
        <v>1</v>
      </c>
      <c r="G12" s="84"/>
      <c r="H12" s="8"/>
      <c r="I12" s="83" t="s">
        <v>1</v>
      </c>
      <c r="J12" s="84"/>
      <c r="K12" s="8"/>
      <c r="L12" s="1"/>
      <c r="M12" s="1"/>
      <c r="N12" s="83" t="s">
        <v>1</v>
      </c>
      <c r="O12" s="84"/>
      <c r="P12" s="8"/>
      <c r="R12" s="83" t="s">
        <v>1</v>
      </c>
      <c r="S12" s="8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Alentando I.</v>
      </c>
      <c r="B15" s="1"/>
      <c r="C15" s="8"/>
      <c r="D15" s="1"/>
      <c r="E15" s="1"/>
      <c r="F15" s="23" t="str">
        <f>Fixture!G6</f>
        <v>Comunicac.</v>
      </c>
      <c r="G15" s="1"/>
      <c r="H15" s="8"/>
      <c r="I15" s="23" t="str">
        <f>Fixture!J6</f>
        <v>Stella Maris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Fixture!$A$7</f>
        <v>14.25</v>
      </c>
      <c r="D21" s="1"/>
      <c r="E21" s="1"/>
      <c r="F21" s="7"/>
      <c r="G21" s="15" t="s">
        <v>5</v>
      </c>
      <c r="H21" s="26" t="str">
        <f>Fixture!$A$7</f>
        <v>14.25</v>
      </c>
      <c r="I21" s="7"/>
      <c r="J21" s="20" t="s">
        <v>5</v>
      </c>
      <c r="K21" s="26" t="str">
        <f>Fixture!$A$7</f>
        <v>14.25</v>
      </c>
      <c r="L21" s="1"/>
      <c r="M21" s="1"/>
      <c r="N21" s="7"/>
      <c r="O21" s="15" t="s">
        <v>5</v>
      </c>
      <c r="P21" s="26" t="str">
        <f>Fixture!$A$7</f>
        <v>14.25</v>
      </c>
      <c r="R21" s="7"/>
      <c r="S21" s="20" t="s">
        <v>5</v>
      </c>
      <c r="T21" s="26" t="str">
        <f>Fixture!$A$7</f>
        <v>14.25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7MAS Y 8VAS</v>
      </c>
      <c r="D24" s="1"/>
      <c r="E24" s="1"/>
      <c r="F24" s="7"/>
      <c r="G24" s="19" t="s">
        <v>4</v>
      </c>
      <c r="H24" s="22" t="str">
        <f>$C$5</f>
        <v>7MAS Y 8VAS</v>
      </c>
      <c r="I24" s="7"/>
      <c r="J24" s="21" t="s">
        <v>4</v>
      </c>
      <c r="K24" s="22" t="str">
        <f>$C$5</f>
        <v>7MAS Y 8VAS</v>
      </c>
      <c r="L24" s="1"/>
      <c r="M24" s="1"/>
      <c r="N24" s="7"/>
      <c r="O24" s="19" t="s">
        <v>4</v>
      </c>
      <c r="P24" s="22" t="str">
        <f>$C$5</f>
        <v>7MAS Y 8VAS</v>
      </c>
      <c r="R24" s="7"/>
      <c r="S24" s="21" t="s">
        <v>4</v>
      </c>
      <c r="T24" s="22" t="str">
        <f>$C$5</f>
        <v>7MAS Y 8VAS</v>
      </c>
      <c r="V24" s="1"/>
    </row>
    <row r="25" spans="1:22" ht="15">
      <c r="A25" s="14" t="str">
        <f>A6</f>
        <v>7MA Y 8VAS</v>
      </c>
      <c r="B25" s="2"/>
      <c r="C25" s="16" t="s">
        <v>2</v>
      </c>
      <c r="D25" s="5"/>
      <c r="E25" s="5"/>
      <c r="F25" s="14" t="str">
        <f>A6</f>
        <v>7MA Y 8VAS</v>
      </c>
      <c r="G25" s="2"/>
      <c r="H25" s="16" t="s">
        <v>2</v>
      </c>
      <c r="I25" s="14" t="str">
        <f>A6</f>
        <v>7MA Y 8VAS</v>
      </c>
      <c r="J25" s="2"/>
      <c r="K25" s="16" t="s">
        <v>2</v>
      </c>
      <c r="L25" s="5"/>
      <c r="M25" s="5"/>
      <c r="N25" s="14" t="str">
        <f>A6</f>
        <v>7MA Y 8VAS</v>
      </c>
      <c r="O25" s="2"/>
      <c r="P25" s="16" t="s">
        <v>2</v>
      </c>
      <c r="R25" s="14" t="str">
        <f>A6</f>
        <v>7MA Y 8VAS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Beromama</v>
      </c>
      <c r="B28" s="1"/>
      <c r="C28" s="8"/>
      <c r="D28" s="1"/>
      <c r="E28" s="1"/>
      <c r="F28" s="23">
        <f>Fixture!E7</f>
        <v>0</v>
      </c>
      <c r="G28" s="1"/>
      <c r="H28" s="8"/>
      <c r="I28" s="23" t="str">
        <f>Fixture!H7</f>
        <v>Ateneo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3" t="s">
        <v>1</v>
      </c>
      <c r="B31" s="84"/>
      <c r="C31" s="8"/>
      <c r="D31" s="1"/>
      <c r="E31" s="1"/>
      <c r="F31" s="83" t="s">
        <v>1</v>
      </c>
      <c r="G31" s="84"/>
      <c r="H31" s="8"/>
      <c r="I31" s="83" t="s">
        <v>1</v>
      </c>
      <c r="J31" s="84"/>
      <c r="K31" s="8"/>
      <c r="L31" s="1"/>
      <c r="M31" s="1"/>
      <c r="N31" s="83" t="s">
        <v>1</v>
      </c>
      <c r="O31" s="84"/>
      <c r="P31" s="8"/>
      <c r="R31" s="83" t="s">
        <v>1</v>
      </c>
      <c r="S31" s="8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Stella Maris A</v>
      </c>
      <c r="B34" s="1"/>
      <c r="C34" s="8"/>
      <c r="D34" s="1"/>
      <c r="E34" s="1"/>
      <c r="F34" s="23">
        <f>Fixture!G7</f>
        <v>0</v>
      </c>
      <c r="G34" s="1"/>
      <c r="H34" s="8"/>
      <c r="I34" s="23" t="str">
        <f>Fixture!J7</f>
        <v>Kadima 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Fixture!$A$8</f>
        <v>14.50</v>
      </c>
      <c r="D40" s="1"/>
      <c r="E40" s="1"/>
      <c r="F40" s="7"/>
      <c r="G40" s="15" t="s">
        <v>5</v>
      </c>
      <c r="H40" s="26" t="str">
        <f>Fixture!$A$8</f>
        <v>14.50</v>
      </c>
      <c r="I40" s="7"/>
      <c r="J40" s="15" t="s">
        <v>5</v>
      </c>
      <c r="K40" s="26" t="str">
        <f>Fixture!$A$8</f>
        <v>14.50</v>
      </c>
      <c r="L40" s="1"/>
      <c r="M40" s="1"/>
      <c r="N40" s="7"/>
      <c r="O40" s="15" t="s">
        <v>5</v>
      </c>
      <c r="P40" s="26" t="str">
        <f>Fixture!$A$8</f>
        <v>14.50</v>
      </c>
      <c r="R40" s="7"/>
      <c r="S40" s="15" t="s">
        <v>5</v>
      </c>
      <c r="T40" s="26" t="str">
        <f>Fixture!$A$8</f>
        <v>14.50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7MAS Y 8VAS</v>
      </c>
      <c r="D43" s="1"/>
      <c r="E43" s="1"/>
      <c r="F43" s="7"/>
      <c r="G43" s="19" t="s">
        <v>4</v>
      </c>
      <c r="H43" s="22" t="str">
        <f>$C$5</f>
        <v>7MAS Y 8VAS</v>
      </c>
      <c r="I43" s="7"/>
      <c r="J43" s="19" t="s">
        <v>4</v>
      </c>
      <c r="K43" s="22" t="str">
        <f>$C$5</f>
        <v>7MAS Y 8VAS</v>
      </c>
      <c r="L43" s="1"/>
      <c r="M43" s="1"/>
      <c r="N43" s="7"/>
      <c r="O43" s="19" t="s">
        <v>4</v>
      </c>
      <c r="P43" s="22" t="str">
        <f>$C$5</f>
        <v>7MAS Y 8VAS</v>
      </c>
      <c r="R43" s="7"/>
      <c r="S43" s="19" t="s">
        <v>4</v>
      </c>
      <c r="T43" s="22" t="str">
        <f>$C$5</f>
        <v>7MAS Y 8VAS</v>
      </c>
      <c r="V43" s="1"/>
    </row>
    <row r="44" spans="1:22" ht="15">
      <c r="A44" s="14" t="str">
        <f>A6</f>
        <v>7MA Y 8VAS</v>
      </c>
      <c r="B44" s="2"/>
      <c r="C44" s="16" t="s">
        <v>2</v>
      </c>
      <c r="D44" s="5"/>
      <c r="E44" s="5"/>
      <c r="F44" s="14" t="str">
        <f>A6</f>
        <v>7MA Y 8VAS</v>
      </c>
      <c r="G44" s="2"/>
      <c r="H44" s="16" t="s">
        <v>2</v>
      </c>
      <c r="I44" s="14" t="str">
        <f>A6</f>
        <v>7MA Y 8VAS</v>
      </c>
      <c r="J44" s="2"/>
      <c r="K44" s="16" t="s">
        <v>2</v>
      </c>
      <c r="L44" s="5"/>
      <c r="M44" s="5"/>
      <c r="N44" s="14" t="str">
        <f>A6</f>
        <v>7MA Y 8VAS</v>
      </c>
      <c r="O44" s="2"/>
      <c r="P44" s="16" t="s">
        <v>2</v>
      </c>
      <c r="R44" s="14" t="str">
        <f>A6</f>
        <v>7MA Y 8VAS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Stella Maris</v>
      </c>
      <c r="B47" s="1"/>
      <c r="C47" s="8"/>
      <c r="D47" s="1"/>
      <c r="E47" s="1"/>
      <c r="F47" s="23" t="str">
        <f>Fixture!E$8</f>
        <v>Comunicac.</v>
      </c>
      <c r="G47" s="1"/>
      <c r="H47" s="8"/>
      <c r="I47" s="23" t="str">
        <f>Fixture!H$8</f>
        <v>Alentando I.</v>
      </c>
      <c r="J47" s="1"/>
      <c r="K47" s="8"/>
      <c r="L47" s="1"/>
      <c r="M47" s="1"/>
      <c r="N47" s="23" t="str">
        <f>Fixture!E$11</f>
        <v>Comu. A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3" t="s">
        <v>1</v>
      </c>
      <c r="B50" s="84"/>
      <c r="C50" s="8"/>
      <c r="D50" s="1"/>
      <c r="E50" s="1"/>
      <c r="F50" s="83" t="s">
        <v>1</v>
      </c>
      <c r="G50" s="84"/>
      <c r="H50" s="8"/>
      <c r="I50" s="83" t="s">
        <v>1</v>
      </c>
      <c r="J50" s="84"/>
      <c r="K50" s="8"/>
      <c r="L50" s="1"/>
      <c r="M50" s="1"/>
      <c r="N50" s="83" t="s">
        <v>1</v>
      </c>
      <c r="O50" s="84"/>
      <c r="P50" s="8"/>
      <c r="R50" s="83" t="s">
        <v>1</v>
      </c>
      <c r="S50" s="8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Italiano</v>
      </c>
      <c r="B53" s="1"/>
      <c r="C53" s="8"/>
      <c r="D53" s="1"/>
      <c r="E53" s="1"/>
      <c r="F53" s="23" t="str">
        <f>Fixture!G$8</f>
        <v>Esc. Donati</v>
      </c>
      <c r="G53" s="1"/>
      <c r="H53" s="8"/>
      <c r="I53" s="23" t="str">
        <f>Fixture!J$8</f>
        <v>Ateneo </v>
      </c>
      <c r="J53" s="1"/>
      <c r="K53" s="8"/>
      <c r="L53" s="1"/>
      <c r="M53" s="1"/>
      <c r="N53" s="23" t="str">
        <f>Fixture!G$11</f>
        <v>Alentando I.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Fixture!$A$9</f>
        <v>15.15</v>
      </c>
      <c r="D60" s="1"/>
      <c r="E60" s="1"/>
      <c r="F60" s="13"/>
      <c r="G60" s="15" t="s">
        <v>5</v>
      </c>
      <c r="H60" s="26" t="str">
        <f>Fixture!$A$9</f>
        <v>15.15</v>
      </c>
      <c r="I60" s="7"/>
      <c r="J60" s="15" t="s">
        <v>5</v>
      </c>
      <c r="K60" s="26" t="str">
        <f>Fixture!$A$9</f>
        <v>15.15</v>
      </c>
      <c r="L60" s="1"/>
      <c r="M60" s="1"/>
      <c r="N60" s="13"/>
      <c r="O60" s="15" t="s">
        <v>5</v>
      </c>
      <c r="P60" s="26" t="str">
        <f>Fixture!$A$9</f>
        <v>15.15</v>
      </c>
      <c r="R60" s="7"/>
      <c r="S60" s="15" t="s">
        <v>5</v>
      </c>
      <c r="T60" s="26" t="str">
        <f>Fixture!$A$9</f>
        <v>15.15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7MAS Y 8VAS</v>
      </c>
      <c r="D63" s="1"/>
      <c r="E63" s="1"/>
      <c r="F63" s="7"/>
      <c r="G63" s="19" t="s">
        <v>4</v>
      </c>
      <c r="H63" s="22" t="str">
        <f>$C$5</f>
        <v>7MAS Y 8VAS</v>
      </c>
      <c r="I63" s="7"/>
      <c r="J63" s="19" t="s">
        <v>4</v>
      </c>
      <c r="K63" s="22" t="str">
        <f>$C$5</f>
        <v>7MAS Y 8VAS</v>
      </c>
      <c r="L63" s="1"/>
      <c r="M63" s="1"/>
      <c r="N63" s="7"/>
      <c r="O63" s="19" t="s">
        <v>4</v>
      </c>
      <c r="P63" s="22" t="str">
        <f>$C$5</f>
        <v>7MAS Y 8VAS</v>
      </c>
      <c r="R63" s="7"/>
      <c r="S63" s="19" t="s">
        <v>4</v>
      </c>
      <c r="T63" s="22" t="str">
        <f>$C$5</f>
        <v>7MAS Y 8VAS</v>
      </c>
    </row>
    <row r="64" spans="1:20" ht="15">
      <c r="A64" s="14" t="str">
        <f>A6</f>
        <v>7MA Y 8VAS</v>
      </c>
      <c r="B64" s="2"/>
      <c r="C64" s="16" t="s">
        <v>2</v>
      </c>
      <c r="D64" s="5"/>
      <c r="E64" s="5"/>
      <c r="F64" s="14" t="str">
        <f>A6</f>
        <v>7MA Y 8VAS</v>
      </c>
      <c r="G64" s="2"/>
      <c r="H64" s="16" t="s">
        <v>2</v>
      </c>
      <c r="I64" s="14" t="str">
        <f>A6</f>
        <v>7MA Y 8VAS</v>
      </c>
      <c r="J64" s="2"/>
      <c r="K64" s="16" t="s">
        <v>2</v>
      </c>
      <c r="L64" s="5"/>
      <c r="M64" s="5"/>
      <c r="N64" s="14" t="str">
        <f>A6</f>
        <v>7MA Y 8VAS</v>
      </c>
      <c r="O64" s="2"/>
      <c r="P64" s="16" t="s">
        <v>2</v>
      </c>
      <c r="R64" s="14" t="str">
        <f>A6</f>
        <v>7MA Y 8VAS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Esc. Donati</v>
      </c>
      <c r="B67" s="1"/>
      <c r="C67" s="8"/>
      <c r="D67" s="1"/>
      <c r="E67" s="1"/>
      <c r="F67" s="23" t="str">
        <f>Fixture!E9</f>
        <v>Alentando I.</v>
      </c>
      <c r="G67" s="1"/>
      <c r="H67" s="8"/>
      <c r="I67" s="23" t="str">
        <f>Fixture!H9</f>
        <v>Kadima 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3" t="s">
        <v>1</v>
      </c>
      <c r="B70" s="84"/>
      <c r="C70" s="8"/>
      <c r="D70" s="1"/>
      <c r="E70" s="1"/>
      <c r="F70" s="83" t="s">
        <v>1</v>
      </c>
      <c r="G70" s="84"/>
      <c r="H70" s="8"/>
      <c r="I70" s="83" t="s">
        <v>1</v>
      </c>
      <c r="J70" s="84"/>
      <c r="K70" s="8"/>
      <c r="L70" s="1"/>
      <c r="M70" s="1"/>
      <c r="N70" s="83" t="s">
        <v>1</v>
      </c>
      <c r="O70" s="84"/>
      <c r="P70" s="8"/>
      <c r="R70" s="83" t="s">
        <v>1</v>
      </c>
      <c r="S70" s="8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Jovenes Dep.</v>
      </c>
      <c r="B73" s="1"/>
      <c r="C73" s="8"/>
      <c r="D73" s="1"/>
      <c r="E73" s="1"/>
      <c r="F73" s="23" t="str">
        <f>Fixture!G9</f>
        <v>Beromama</v>
      </c>
      <c r="G73" s="1"/>
      <c r="H73" s="8"/>
      <c r="I73" s="23" t="str">
        <f>Fixture!J9</f>
        <v>Comu. B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Fixture!$A$10</f>
        <v>15.40</v>
      </c>
      <c r="D79" s="1"/>
      <c r="E79" s="1"/>
      <c r="F79" s="7"/>
      <c r="G79" s="15" t="s">
        <v>5</v>
      </c>
      <c r="H79" s="26" t="str">
        <f>Fixture!$A$10</f>
        <v>15.40</v>
      </c>
      <c r="I79" s="7"/>
      <c r="J79" s="15" t="s">
        <v>5</v>
      </c>
      <c r="K79" s="26" t="str">
        <f>Fixture!$A$10</f>
        <v>15.40</v>
      </c>
      <c r="L79" s="1"/>
      <c r="M79" s="1"/>
      <c r="N79" s="7"/>
      <c r="O79" s="15" t="s">
        <v>5</v>
      </c>
      <c r="P79" s="26" t="str">
        <f>Fixture!$A$10</f>
        <v>15.40</v>
      </c>
      <c r="Q79" s="1"/>
      <c r="R79" s="7"/>
      <c r="S79" s="20" t="s">
        <v>5</v>
      </c>
      <c r="T79" s="26" t="str">
        <f>Fixture!$A$10</f>
        <v>15.40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7MAS Y 8VAS</v>
      </c>
      <c r="D82" s="1"/>
      <c r="E82" s="1"/>
      <c r="F82" s="7"/>
      <c r="G82" s="19" t="s">
        <v>4</v>
      </c>
      <c r="H82" s="22" t="str">
        <f>$C$5</f>
        <v>7MAS Y 8VAS</v>
      </c>
      <c r="I82" s="7"/>
      <c r="J82" s="19" t="s">
        <v>4</v>
      </c>
      <c r="K82" s="22" t="str">
        <f>$C$5</f>
        <v>7MAS Y 8VAS</v>
      </c>
      <c r="L82" s="1"/>
      <c r="M82" s="1"/>
      <c r="N82" s="7"/>
      <c r="O82" s="19" t="s">
        <v>4</v>
      </c>
      <c r="P82" s="22" t="str">
        <f>$C$5</f>
        <v>7MAS Y 8VAS</v>
      </c>
      <c r="Q82" s="1"/>
      <c r="R82" s="7"/>
      <c r="S82" s="21" t="s">
        <v>4</v>
      </c>
      <c r="T82" s="22" t="str">
        <f>$C$5</f>
        <v>7MAS Y 8VAS</v>
      </c>
    </row>
    <row r="83" spans="1:20" ht="15">
      <c r="A83" s="14" t="str">
        <f>A6</f>
        <v>7MA Y 8VAS</v>
      </c>
      <c r="B83" s="2"/>
      <c r="C83" s="16" t="s">
        <v>2</v>
      </c>
      <c r="D83" s="5"/>
      <c r="E83" s="5"/>
      <c r="F83" s="14" t="str">
        <f>A6</f>
        <v>7MA Y 8VAS</v>
      </c>
      <c r="G83" s="2"/>
      <c r="H83" s="16" t="s">
        <v>2</v>
      </c>
      <c r="I83" s="14" t="str">
        <f>A6</f>
        <v>7MA Y 8VAS</v>
      </c>
      <c r="J83" s="2"/>
      <c r="K83" s="16" t="s">
        <v>2</v>
      </c>
      <c r="L83" s="5"/>
      <c r="M83" s="5"/>
      <c r="N83" s="14" t="str">
        <f>A6</f>
        <v>7MA Y 8VAS</v>
      </c>
      <c r="O83" s="2"/>
      <c r="P83" s="16" t="s">
        <v>2</v>
      </c>
      <c r="Q83" s="1"/>
      <c r="R83" s="14" t="str">
        <f>A6</f>
        <v>7MA Y 8VAS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Comunicac.</v>
      </c>
      <c r="B86" s="1"/>
      <c r="C86" s="8"/>
      <c r="D86" s="1"/>
      <c r="E86" s="1"/>
      <c r="F86" s="23" t="str">
        <f>Fixture!E10</f>
        <v>Stella Maris</v>
      </c>
      <c r="G86" s="1"/>
      <c r="H86" s="8"/>
      <c r="I86" s="23" t="str">
        <f>Fixture!H10</f>
        <v>Italiano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3" t="s">
        <v>1</v>
      </c>
      <c r="B89" s="84"/>
      <c r="C89" s="8"/>
      <c r="D89" s="1"/>
      <c r="E89" s="1"/>
      <c r="F89" s="83" t="s">
        <v>1</v>
      </c>
      <c r="G89" s="84"/>
      <c r="H89" s="8"/>
      <c r="I89" s="83" t="s">
        <v>1</v>
      </c>
      <c r="J89" s="84"/>
      <c r="K89" s="8"/>
      <c r="L89" s="1"/>
      <c r="M89" s="1"/>
      <c r="N89" s="83" t="s">
        <v>1</v>
      </c>
      <c r="O89" s="84"/>
      <c r="P89" s="8"/>
      <c r="R89" s="83" t="s">
        <v>1</v>
      </c>
      <c r="S89" s="8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Alentando I.</v>
      </c>
      <c r="B92" s="1"/>
      <c r="C92" s="8"/>
      <c r="D92" s="1"/>
      <c r="E92" s="1"/>
      <c r="F92" s="23" t="str">
        <f>Fixture!G10</f>
        <v>Esc. Donati</v>
      </c>
      <c r="G92" s="1"/>
      <c r="H92" s="8"/>
      <c r="I92" s="23" t="str">
        <f>Fixture!J10</f>
        <v>Ateneo 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Fixture!$A$11</f>
        <v>16.05</v>
      </c>
      <c r="D98" s="1"/>
      <c r="E98" s="1"/>
      <c r="F98" s="7"/>
      <c r="G98" s="15" t="s">
        <v>5</v>
      </c>
      <c r="H98" s="26" t="str">
        <f>Fixture!$A$11</f>
        <v>16.05</v>
      </c>
      <c r="I98" s="7"/>
      <c r="J98" s="15" t="s">
        <v>5</v>
      </c>
      <c r="K98" s="26" t="str">
        <f>Fixture!$A$11</f>
        <v>16.05</v>
      </c>
      <c r="L98" s="1"/>
      <c r="M98" s="1"/>
      <c r="N98" s="7"/>
      <c r="O98" s="15" t="s">
        <v>5</v>
      </c>
      <c r="P98" s="26" t="str">
        <f>Fixture!$A$11</f>
        <v>16.05</v>
      </c>
      <c r="Q98" s="1"/>
      <c r="R98" s="7"/>
      <c r="S98" s="15" t="s">
        <v>5</v>
      </c>
      <c r="T98" s="26" t="str">
        <f>Fixture!$A$11</f>
        <v>16.05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7MAS Y 8VAS</v>
      </c>
      <c r="D101" s="1"/>
      <c r="E101" s="1"/>
      <c r="F101" s="7"/>
      <c r="G101" s="19" t="s">
        <v>4</v>
      </c>
      <c r="H101" s="22" t="str">
        <f>$C$5</f>
        <v>7MAS Y 8VAS</v>
      </c>
      <c r="I101" s="7"/>
      <c r="J101" s="19" t="s">
        <v>4</v>
      </c>
      <c r="K101" s="22" t="str">
        <f>$C$5</f>
        <v>7MAS Y 8VAS</v>
      </c>
      <c r="L101" s="1"/>
      <c r="M101" s="1"/>
      <c r="N101" s="7"/>
      <c r="O101" s="19" t="s">
        <v>4</v>
      </c>
      <c r="P101" s="22" t="str">
        <f>$C$5</f>
        <v>7MAS Y 8VAS</v>
      </c>
      <c r="Q101" s="1"/>
      <c r="R101" s="7"/>
      <c r="S101" s="19" t="s">
        <v>4</v>
      </c>
      <c r="T101" s="22" t="str">
        <f>$C$5</f>
        <v>7MAS Y 8VAS</v>
      </c>
    </row>
    <row r="102" spans="1:20" ht="15">
      <c r="A102" s="14" t="str">
        <f>A6</f>
        <v>7MA Y 8VAS</v>
      </c>
      <c r="B102" s="2"/>
      <c r="C102" s="16" t="s">
        <v>2</v>
      </c>
      <c r="D102" s="5"/>
      <c r="E102" s="5"/>
      <c r="F102" s="14" t="str">
        <f>A6</f>
        <v>7MA Y 8VAS</v>
      </c>
      <c r="G102" s="2"/>
      <c r="H102" s="16" t="s">
        <v>2</v>
      </c>
      <c r="I102" s="14" t="str">
        <f>A6</f>
        <v>7MA Y 8VAS</v>
      </c>
      <c r="J102" s="2"/>
      <c r="K102" s="16" t="s">
        <v>2</v>
      </c>
      <c r="L102" s="5"/>
      <c r="M102" s="5"/>
      <c r="N102" s="14" t="str">
        <f>A6</f>
        <v>7MA Y 8VAS</v>
      </c>
      <c r="O102" s="2"/>
      <c r="P102" s="16" t="s">
        <v>2</v>
      </c>
      <c r="Q102" s="1"/>
      <c r="R102" s="14" t="str">
        <f>A6</f>
        <v>7MA Y 8VAS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Stella Maris A</v>
      </c>
      <c r="B105" s="1"/>
      <c r="C105" s="8"/>
      <c r="D105" s="1"/>
      <c r="E105" s="1"/>
      <c r="F105" s="23" t="str">
        <f>Fixture!E11</f>
        <v>Comu. A</v>
      </c>
      <c r="G105" s="1"/>
      <c r="H105" s="8"/>
      <c r="I105" s="23" t="str">
        <f>Fixture!H11</f>
        <v>Esc. Donati</v>
      </c>
      <c r="J105" s="1"/>
      <c r="K105" s="8"/>
      <c r="L105" s="1"/>
      <c r="M105" s="1"/>
      <c r="N105" s="23"/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3" t="s">
        <v>1</v>
      </c>
      <c r="B108" s="84"/>
      <c r="C108" s="8"/>
      <c r="D108" s="1"/>
      <c r="E108" s="1"/>
      <c r="F108" s="83" t="s">
        <v>1</v>
      </c>
      <c r="G108" s="84"/>
      <c r="H108" s="8"/>
      <c r="I108" s="83" t="s">
        <v>1</v>
      </c>
      <c r="J108" s="84"/>
      <c r="K108" s="8"/>
      <c r="L108" s="1"/>
      <c r="M108" s="1"/>
      <c r="N108" s="83" t="s">
        <v>1</v>
      </c>
      <c r="O108" s="84"/>
      <c r="P108" s="8"/>
      <c r="R108" s="83" t="s">
        <v>1</v>
      </c>
      <c r="S108" s="8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Jovenes Dep.</v>
      </c>
      <c r="B111" s="1"/>
      <c r="C111" s="8"/>
      <c r="D111" s="1"/>
      <c r="E111" s="1"/>
      <c r="F111" s="23" t="str">
        <f>Fixture!G11</f>
        <v>Alentando I.</v>
      </c>
      <c r="G111" s="1"/>
      <c r="H111" s="8"/>
      <c r="I111" s="23" t="str">
        <f>Fixture!J11</f>
        <v>Ateneo</v>
      </c>
      <c r="J111" s="1"/>
      <c r="K111" s="8"/>
      <c r="L111" s="1"/>
      <c r="M111" s="1"/>
      <c r="N111" s="23"/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Fixture!$A$12</f>
        <v>16.30</v>
      </c>
      <c r="D116" s="1"/>
      <c r="E116" s="1"/>
      <c r="F116" s="7"/>
      <c r="G116" s="15" t="s">
        <v>5</v>
      </c>
      <c r="H116" s="26" t="str">
        <f>Fixture!$A$12</f>
        <v>16.30</v>
      </c>
      <c r="I116" s="7"/>
      <c r="J116" s="15" t="s">
        <v>5</v>
      </c>
      <c r="K116" s="26" t="str">
        <f>Fixture!$A$12</f>
        <v>16.30</v>
      </c>
      <c r="L116" s="1"/>
      <c r="M116" s="1"/>
      <c r="N116" s="7"/>
      <c r="O116" s="15" t="s">
        <v>5</v>
      </c>
      <c r="P116" s="26" t="str">
        <f>Fixture!$A$12</f>
        <v>16.30</v>
      </c>
      <c r="Q116" s="1"/>
      <c r="R116" s="7"/>
      <c r="S116" s="15" t="s">
        <v>5</v>
      </c>
      <c r="T116" s="26" t="str">
        <f>Fixture!$A$12</f>
        <v>16.30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7MAS Y 8VAS</v>
      </c>
      <c r="D119" s="1"/>
      <c r="E119" s="1"/>
      <c r="F119" s="7"/>
      <c r="G119" s="19" t="s">
        <v>4</v>
      </c>
      <c r="H119" s="22" t="str">
        <f>$C$5</f>
        <v>7MAS Y 8VAS</v>
      </c>
      <c r="I119" s="7"/>
      <c r="J119" s="19" t="s">
        <v>4</v>
      </c>
      <c r="K119" s="22" t="str">
        <f>$C$5</f>
        <v>7MAS Y 8VAS</v>
      </c>
      <c r="L119" s="1"/>
      <c r="M119" s="1"/>
      <c r="N119" s="7"/>
      <c r="O119" s="19" t="s">
        <v>4</v>
      </c>
      <c r="P119" s="22" t="str">
        <f>$C$5</f>
        <v>7MAS Y 8VAS</v>
      </c>
      <c r="Q119" s="1"/>
      <c r="R119" s="7"/>
      <c r="S119" s="19" t="s">
        <v>4</v>
      </c>
      <c r="T119" s="22" t="str">
        <f>$C$5</f>
        <v>7MAS Y 8VAS</v>
      </c>
    </row>
    <row r="120" spans="1:20" ht="15">
      <c r="A120" s="14" t="str">
        <f>A6</f>
        <v>7MA Y 8VAS</v>
      </c>
      <c r="B120" s="2"/>
      <c r="C120" s="16" t="s">
        <v>2</v>
      </c>
      <c r="D120" s="5"/>
      <c r="E120" s="5"/>
      <c r="F120" s="14" t="str">
        <f>A6</f>
        <v>7MA Y 8VAS</v>
      </c>
      <c r="G120" s="2"/>
      <c r="H120" s="16" t="s">
        <v>2</v>
      </c>
      <c r="I120" s="14" t="str">
        <f>A6</f>
        <v>7MA Y 8VAS</v>
      </c>
      <c r="J120" s="2"/>
      <c r="K120" s="16" t="s">
        <v>2</v>
      </c>
      <c r="L120" s="5"/>
      <c r="M120" s="5"/>
      <c r="N120" s="14" t="str">
        <f>A6</f>
        <v>7MA Y 8VAS</v>
      </c>
      <c r="O120" s="2"/>
      <c r="P120" s="16" t="s">
        <v>2</v>
      </c>
      <c r="Q120" s="1"/>
      <c r="R120" s="14" t="str">
        <f>A6</f>
        <v>7MA Y 8VAS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Kadima </v>
      </c>
      <c r="B123" s="1"/>
      <c r="C123" s="8"/>
      <c r="D123" s="1"/>
      <c r="E123" s="1"/>
      <c r="F123" s="23" t="str">
        <f>Fixture!E12</f>
        <v>Stella Maris A</v>
      </c>
      <c r="G123" s="1"/>
      <c r="H123" s="8"/>
      <c r="I123" s="23">
        <f>Fixture!H12</f>
        <v>0</v>
      </c>
      <c r="J123" s="1"/>
      <c r="K123" s="8"/>
      <c r="L123" s="1"/>
      <c r="M123" s="1"/>
      <c r="N123" s="23">
        <f>Fixture!K12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3" t="s">
        <v>1</v>
      </c>
      <c r="B126" s="84"/>
      <c r="C126" s="8"/>
      <c r="D126" s="1"/>
      <c r="E126" s="1"/>
      <c r="F126" s="83" t="s">
        <v>1</v>
      </c>
      <c r="G126" s="84"/>
      <c r="H126" s="8"/>
      <c r="I126" s="83" t="s">
        <v>1</v>
      </c>
      <c r="J126" s="84"/>
      <c r="K126" s="8"/>
      <c r="L126" s="1"/>
      <c r="M126" s="1"/>
      <c r="N126" s="83" t="s">
        <v>1</v>
      </c>
      <c r="O126" s="84"/>
      <c r="P126" s="8"/>
      <c r="R126" s="83" t="s">
        <v>1</v>
      </c>
      <c r="S126" s="8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Beromama</v>
      </c>
      <c r="B129" s="1"/>
      <c r="C129" s="8"/>
      <c r="D129" s="1"/>
      <c r="E129" s="1"/>
      <c r="F129" s="23" t="str">
        <f>Fixture!G12</f>
        <v>Comu. B</v>
      </c>
      <c r="G129" s="1"/>
      <c r="H129" s="8"/>
      <c r="I129" s="23">
        <f>Fixture!J12</f>
        <v>0</v>
      </c>
      <c r="J129" s="1"/>
      <c r="K129" s="8"/>
      <c r="L129" s="1"/>
      <c r="M129" s="1"/>
      <c r="N129" s="23">
        <f>Fixture!M12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Fixture!A13</f>
        <v>16.55</v>
      </c>
      <c r="D134" s="1"/>
      <c r="E134" s="1"/>
      <c r="F134" s="7"/>
      <c r="G134" s="15" t="s">
        <v>5</v>
      </c>
      <c r="H134" s="26" t="str">
        <f>Fixture!A13</f>
        <v>16.55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7MAS Y 8VAS</v>
      </c>
      <c r="D137" s="1"/>
      <c r="E137" s="1"/>
      <c r="F137" s="7"/>
      <c r="G137" s="19" t="s">
        <v>4</v>
      </c>
      <c r="H137" s="22" t="str">
        <f>$C$5</f>
        <v>7MAS Y 8VAS</v>
      </c>
      <c r="I137" s="7"/>
      <c r="J137" s="19" t="s">
        <v>4</v>
      </c>
      <c r="K137" s="22" t="str">
        <f>$C$5</f>
        <v>7MAS Y 8VAS</v>
      </c>
      <c r="L137" s="1"/>
      <c r="M137" s="1"/>
      <c r="N137" s="7"/>
      <c r="O137" s="19" t="s">
        <v>4</v>
      </c>
      <c r="P137" s="22" t="str">
        <f>$C$5</f>
        <v>7MAS Y 8VAS</v>
      </c>
      <c r="Q137" s="1"/>
      <c r="R137" s="7"/>
      <c r="S137" s="19" t="s">
        <v>4</v>
      </c>
      <c r="T137" s="22" t="str">
        <f>$C$5</f>
        <v>7MAS Y 8VAS</v>
      </c>
    </row>
    <row r="138" spans="1:20" ht="15">
      <c r="A138" s="14" t="str">
        <f>A6</f>
        <v>7MA Y 8VAS</v>
      </c>
      <c r="B138" s="2"/>
      <c r="C138" s="16" t="s">
        <v>2</v>
      </c>
      <c r="D138" s="5"/>
      <c r="E138" s="5"/>
      <c r="F138" s="14" t="str">
        <f>A6</f>
        <v>7MA Y 8VAS</v>
      </c>
      <c r="G138" s="2"/>
      <c r="H138" s="16" t="s">
        <v>2</v>
      </c>
      <c r="I138" s="14" t="str">
        <f>A6</f>
        <v>7MA Y 8VAS</v>
      </c>
      <c r="J138" s="2"/>
      <c r="K138" s="16" t="s">
        <v>2</v>
      </c>
      <c r="L138" s="5"/>
      <c r="M138" s="5"/>
      <c r="N138" s="14" t="str">
        <f>A6</f>
        <v>7MA Y 8VAS</v>
      </c>
      <c r="O138" s="2"/>
      <c r="P138" s="16" t="s">
        <v>2</v>
      </c>
      <c r="Q138" s="1"/>
      <c r="R138" s="14" t="str">
        <f>A6</f>
        <v>7MA Y 8VAS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/>
      <c r="B141" s="1"/>
      <c r="C141" s="8"/>
      <c r="D141" s="1"/>
      <c r="E141" s="1"/>
      <c r="F141" s="23" t="str">
        <f>Fixture!E13</f>
        <v>Jovenes Dep.</v>
      </c>
      <c r="G141" s="1"/>
      <c r="H141" s="8"/>
      <c r="I141" s="23" t="str">
        <f>Fixture!H13</f>
        <v>Comu. A</v>
      </c>
      <c r="J141" s="1"/>
      <c r="K141" s="8"/>
      <c r="L141" s="1"/>
      <c r="M141" s="1"/>
      <c r="N141" s="23">
        <f>Fixture!K11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3" t="s">
        <v>1</v>
      </c>
      <c r="B144" s="84"/>
      <c r="C144" s="8"/>
      <c r="D144" s="1"/>
      <c r="E144" s="1"/>
      <c r="F144" s="83" t="s">
        <v>1</v>
      </c>
      <c r="G144" s="84"/>
      <c r="H144" s="8"/>
      <c r="I144" s="83" t="s">
        <v>1</v>
      </c>
      <c r="J144" s="84"/>
      <c r="K144" s="8"/>
      <c r="L144" s="1"/>
      <c r="M144" s="1"/>
      <c r="N144" s="83" t="s">
        <v>1</v>
      </c>
      <c r="O144" s="84"/>
      <c r="P144" s="8"/>
      <c r="R144" s="83" t="s">
        <v>1</v>
      </c>
      <c r="S144" s="8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/>
      <c r="B147" s="1"/>
      <c r="C147" s="8"/>
      <c r="D147" s="1"/>
      <c r="E147" s="1"/>
      <c r="F147" s="23" t="str">
        <f>Fixture!G13</f>
        <v>Alentando I.</v>
      </c>
      <c r="G147" s="1"/>
      <c r="H147" s="8"/>
      <c r="I147" s="23" t="str">
        <f>Fixture!J13</f>
        <v>Ateneo</v>
      </c>
      <c r="J147" s="1"/>
      <c r="K147" s="8"/>
      <c r="L147" s="1"/>
      <c r="M147" s="1"/>
      <c r="N147" s="23">
        <f>Fixture!M11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Fixture!A14</f>
        <v>17.20</v>
      </c>
      <c r="D152" s="1"/>
      <c r="E152" s="1"/>
      <c r="F152" s="7"/>
      <c r="G152" s="15" t="s">
        <v>5</v>
      </c>
      <c r="H152" s="26" t="str">
        <f>Fixture!A14</f>
        <v>17.20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7MAS Y 8VAS</v>
      </c>
      <c r="D155" s="1"/>
      <c r="E155" s="1"/>
      <c r="F155" s="7"/>
      <c r="G155" s="19" t="s">
        <v>4</v>
      </c>
      <c r="H155" s="22" t="str">
        <f>$C$5</f>
        <v>7MAS Y 8VAS</v>
      </c>
      <c r="I155" s="7"/>
      <c r="J155" s="19" t="s">
        <v>4</v>
      </c>
      <c r="K155" s="22" t="str">
        <f>$C$5</f>
        <v>7MAS Y 8VAS</v>
      </c>
      <c r="L155" s="1"/>
      <c r="M155" s="1"/>
      <c r="N155" s="7"/>
      <c r="O155" s="19" t="s">
        <v>4</v>
      </c>
      <c r="P155" s="22" t="str">
        <f>$C$5</f>
        <v>7MAS Y 8VAS</v>
      </c>
      <c r="Q155" s="1"/>
      <c r="R155" s="7"/>
      <c r="S155" s="19" t="s">
        <v>4</v>
      </c>
      <c r="T155" s="22" t="str">
        <f>$C$5</f>
        <v>7MAS Y 8VAS</v>
      </c>
    </row>
    <row r="156" spans="1:20" ht="15">
      <c r="A156" s="14" t="str">
        <f>A6</f>
        <v>7MA Y 8VAS</v>
      </c>
      <c r="B156" s="2"/>
      <c r="C156" s="16" t="s">
        <v>2</v>
      </c>
      <c r="D156" s="5"/>
      <c r="E156" s="5"/>
      <c r="F156" s="14" t="str">
        <f>A6</f>
        <v>7MA Y 8VAS</v>
      </c>
      <c r="G156" s="2"/>
      <c r="H156" s="16" t="s">
        <v>2</v>
      </c>
      <c r="I156" s="14" t="str">
        <f>A6</f>
        <v>7MA Y 8VAS</v>
      </c>
      <c r="J156" s="2"/>
      <c r="K156" s="16" t="s">
        <v>2</v>
      </c>
      <c r="L156" s="5"/>
      <c r="M156" s="5"/>
      <c r="N156" s="14" t="str">
        <f>A6</f>
        <v>7MA Y 8VAS</v>
      </c>
      <c r="O156" s="2"/>
      <c r="P156" s="16" t="s">
        <v>2</v>
      </c>
      <c r="Q156" s="1"/>
      <c r="R156" s="14" t="str">
        <f>A6</f>
        <v>7MA Y 8VAS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Fixture!B14</f>
        <v>Esc. Donati</v>
      </c>
      <c r="B159" s="1"/>
      <c r="C159" s="8"/>
      <c r="D159" s="1"/>
      <c r="E159" s="1"/>
      <c r="F159" s="23" t="str">
        <f>Fixture!E14</f>
        <v>Comu. B</v>
      </c>
      <c r="G159" s="1"/>
      <c r="H159" s="8"/>
      <c r="I159" s="23"/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3" t="s">
        <v>1</v>
      </c>
      <c r="B162" s="84"/>
      <c r="C162" s="8"/>
      <c r="D162" s="1"/>
      <c r="E162" s="1"/>
      <c r="F162" s="83" t="s">
        <v>1</v>
      </c>
      <c r="G162" s="84"/>
      <c r="H162" s="8"/>
      <c r="I162" s="83" t="s">
        <v>1</v>
      </c>
      <c r="J162" s="84"/>
      <c r="K162" s="8"/>
      <c r="L162" s="1"/>
      <c r="M162" s="1"/>
      <c r="N162" s="83" t="s">
        <v>1</v>
      </c>
      <c r="O162" s="84"/>
      <c r="P162" s="8"/>
      <c r="R162" s="83" t="s">
        <v>1</v>
      </c>
      <c r="S162" s="8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Fixture!D14</f>
        <v>Stella Maris A</v>
      </c>
      <c r="B165" s="1"/>
      <c r="C165" s="8"/>
      <c r="D165" s="1"/>
      <c r="E165" s="1"/>
      <c r="F165" s="23" t="str">
        <f>Fixture!G14</f>
        <v>Comu. A</v>
      </c>
      <c r="G165" s="1"/>
      <c r="H165" s="8"/>
      <c r="I165" s="23"/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7MAS Y 8VAS</v>
      </c>
      <c r="D175" s="1"/>
      <c r="E175" s="1"/>
      <c r="F175" s="7"/>
      <c r="G175" s="19" t="s">
        <v>4</v>
      </c>
      <c r="H175" s="22" t="str">
        <f>$C$5</f>
        <v>7MAS Y 8VAS</v>
      </c>
      <c r="I175" s="7"/>
      <c r="J175" s="19" t="s">
        <v>4</v>
      </c>
      <c r="K175" s="22" t="str">
        <f>$C$5</f>
        <v>7MAS Y 8VAS</v>
      </c>
      <c r="L175" s="1"/>
      <c r="M175" s="1"/>
      <c r="N175" s="7"/>
      <c r="O175" s="19" t="s">
        <v>4</v>
      </c>
      <c r="P175" s="22" t="str">
        <f>$C$5</f>
        <v>7MAS Y 8VAS</v>
      </c>
      <c r="R175" s="7"/>
      <c r="S175" s="19" t="s">
        <v>4</v>
      </c>
      <c r="T175" s="22" t="str">
        <f>$C$5</f>
        <v>7MAS Y 8VAS</v>
      </c>
    </row>
    <row r="176" spans="1:20" ht="15">
      <c r="A176" s="14" t="str">
        <f>A6</f>
        <v>7MA Y 8VAS</v>
      </c>
      <c r="B176" s="2"/>
      <c r="C176" s="16" t="s">
        <v>2</v>
      </c>
      <c r="D176" s="5"/>
      <c r="E176" s="5"/>
      <c r="F176" s="14" t="str">
        <f>A6</f>
        <v>7MA Y 8VAS</v>
      </c>
      <c r="G176" s="2"/>
      <c r="H176" s="16" t="s">
        <v>2</v>
      </c>
      <c r="I176" s="14" t="str">
        <f>A6</f>
        <v>7MA Y 8VAS</v>
      </c>
      <c r="J176" s="2"/>
      <c r="K176" s="16" t="s">
        <v>2</v>
      </c>
      <c r="L176" s="5"/>
      <c r="M176" s="5"/>
      <c r="N176" s="14" t="str">
        <f>A6</f>
        <v>7MA Y 8VAS</v>
      </c>
      <c r="O176" s="2"/>
      <c r="P176" s="16" t="s">
        <v>2</v>
      </c>
      <c r="R176" s="14" t="str">
        <f>A6</f>
        <v>7MA Y 8VAS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3" t="s">
        <v>1</v>
      </c>
      <c r="B182" s="84"/>
      <c r="C182" s="8"/>
      <c r="D182" s="1"/>
      <c r="E182" s="1"/>
      <c r="F182" s="83" t="s">
        <v>1</v>
      </c>
      <c r="G182" s="84"/>
      <c r="H182" s="8"/>
      <c r="I182" s="83" t="s">
        <v>1</v>
      </c>
      <c r="J182" s="84"/>
      <c r="K182" s="8"/>
      <c r="L182" s="1"/>
      <c r="M182" s="1"/>
      <c r="N182" s="83" t="s">
        <v>1</v>
      </c>
      <c r="O182" s="84"/>
      <c r="P182" s="8"/>
      <c r="R182" s="83" t="s">
        <v>1</v>
      </c>
      <c r="S182" s="8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7MAS Y 8VAS</v>
      </c>
      <c r="D194" s="1"/>
      <c r="E194" s="1"/>
      <c r="F194" s="7"/>
      <c r="G194" s="19" t="s">
        <v>4</v>
      </c>
      <c r="H194" s="22" t="str">
        <f>$C$5</f>
        <v>7MAS Y 8VAS</v>
      </c>
      <c r="I194" s="7"/>
      <c r="J194" s="21" t="s">
        <v>4</v>
      </c>
      <c r="K194" s="22" t="str">
        <f>$C$5</f>
        <v>7MAS Y 8VAS</v>
      </c>
      <c r="L194" s="1"/>
      <c r="M194" s="1"/>
      <c r="N194" s="7"/>
      <c r="O194" s="19" t="s">
        <v>4</v>
      </c>
      <c r="P194" s="22" t="str">
        <f>$C$5</f>
        <v>7MAS Y 8VAS</v>
      </c>
      <c r="R194" s="7"/>
      <c r="S194" s="21" t="s">
        <v>4</v>
      </c>
      <c r="T194" s="22" t="str">
        <f>$C$5</f>
        <v>7MAS Y 8VAS</v>
      </c>
    </row>
    <row r="195" spans="1:20" ht="15">
      <c r="A195" s="14" t="str">
        <f>A6</f>
        <v>7MA Y 8VAS</v>
      </c>
      <c r="B195" s="2"/>
      <c r="C195" s="16" t="s">
        <v>2</v>
      </c>
      <c r="D195" s="5"/>
      <c r="E195" s="5"/>
      <c r="F195" s="14" t="str">
        <f>A6</f>
        <v>7MA Y 8VAS</v>
      </c>
      <c r="G195" s="2"/>
      <c r="H195" s="16" t="s">
        <v>2</v>
      </c>
      <c r="I195" s="14" t="str">
        <f>A6</f>
        <v>7MA Y 8VAS</v>
      </c>
      <c r="J195" s="2"/>
      <c r="K195" s="16" t="s">
        <v>2</v>
      </c>
      <c r="L195" s="5"/>
      <c r="M195" s="5"/>
      <c r="N195" s="14" t="str">
        <f>A6</f>
        <v>7MA Y 8VAS</v>
      </c>
      <c r="O195" s="2"/>
      <c r="P195" s="16" t="s">
        <v>2</v>
      </c>
      <c r="R195" s="14" t="str">
        <f>A6</f>
        <v>7MA Y 8VAS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3" t="s">
        <v>1</v>
      </c>
      <c r="B201" s="84"/>
      <c r="C201" s="8"/>
      <c r="D201" s="1"/>
      <c r="E201" s="1"/>
      <c r="F201" s="83" t="s">
        <v>1</v>
      </c>
      <c r="G201" s="84"/>
      <c r="H201" s="8"/>
      <c r="I201" s="83" t="s">
        <v>1</v>
      </c>
      <c r="J201" s="84"/>
      <c r="K201" s="8"/>
      <c r="L201" s="1"/>
      <c r="M201" s="1"/>
      <c r="N201" s="83" t="s">
        <v>1</v>
      </c>
      <c r="O201" s="84"/>
      <c r="P201" s="8"/>
      <c r="R201" s="83" t="s">
        <v>1</v>
      </c>
      <c r="S201" s="84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Matias</cp:lastModifiedBy>
  <cp:lastPrinted>2017-06-25T01:42:26Z</cp:lastPrinted>
  <dcterms:created xsi:type="dcterms:W3CDTF">2004-05-13T12:19:46Z</dcterms:created>
  <dcterms:modified xsi:type="dcterms:W3CDTF">2017-06-25T20:43:59Z</dcterms:modified>
  <cp:category/>
  <cp:version/>
  <cp:contentType/>
  <cp:contentStatus/>
</cp:coreProperties>
</file>